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1. 계약내역\"/>
    </mc:Choice>
  </mc:AlternateContent>
  <xr:revisionPtr revIDLastSave="0" documentId="13_ncr:1_{3CFEBB8D-B239-451D-9996-08AE669AE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" i="4" l="1"/>
  <c r="H7" i="4"/>
  <c r="H8" i="4"/>
  <c r="H9" i="4"/>
  <c r="H4" i="4"/>
  <c r="H5" i="4"/>
</calcChain>
</file>

<file path=xl/sharedStrings.xml><?xml version="1.0" encoding="utf-8"?>
<sst xmlns="http://schemas.openxmlformats.org/spreadsheetml/2006/main" count="73" uniqueCount="58">
  <si>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</si>
  <si>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</si>
  <si>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</si>
  <si>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</si>
  <si>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</si>
  <si>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</si>
  <si>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</si>
  <si>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</si>
  <si>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</si>
  <si>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</si>
  <si>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</si>
  <si>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</si>
  <si>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</si>
  <si>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</si>
  <si>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</si>
  <si>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</si>
  <si>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</si>
  <si>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수의계약(지방계약법시행령 제25조제1항제5호나. 추정가격이 2천만원 이하인 물품의 제조·구매계약 또는 용역계약)</t>
  </si>
  <si>
    <t>사업부서</t>
    <phoneticPr fontId="1" type="noConversion"/>
  </si>
  <si>
    <t>연구기획실</t>
    <phoneticPr fontId="1" type="noConversion"/>
  </si>
  <si>
    <t>주식회사 다온이앤알</t>
    <phoneticPr fontId="1" type="noConversion"/>
  </si>
  <si>
    <t>김영미</t>
    <phoneticPr fontId="1" type="noConversion"/>
  </si>
  <si>
    <t>894-81-01247</t>
    <phoneticPr fontId="1" type="noConversion"/>
  </si>
  <si>
    <t>김해연구원 소방시설 신설 및 증설</t>
    <phoneticPr fontId="1" type="noConversion"/>
  </si>
  <si>
    <t>김해연구원 연구과제시스템 구축</t>
    <phoneticPr fontId="1" type="noConversion"/>
  </si>
  <si>
    <t>김해시 제2차 환경교육종합계획 환경교육 시민 인식 및 실태조사</t>
    <phoneticPr fontId="1" type="noConversion"/>
  </si>
  <si>
    <t>김해시 기업 CBAM(탄소국경조정제도) 대응을 위한 교육 및 컨설팅</t>
    <phoneticPr fontId="1" type="noConversion"/>
  </si>
  <si>
    <t>김해연구원 개원 1주년 기념 포럼 운영 용역</t>
    <phoneticPr fontId="1" type="noConversion"/>
  </si>
  <si>
    <t>2025-08-06~2025-08-12</t>
    <phoneticPr fontId="1" type="noConversion"/>
  </si>
  <si>
    <t>㈜차소방</t>
    <phoneticPr fontId="1" type="noConversion"/>
  </si>
  <si>
    <t>차민수</t>
    <phoneticPr fontId="1" type="noConversion"/>
  </si>
  <si>
    <t>경남 김해시 금관대로 1013 2층</t>
    <phoneticPr fontId="1" type="noConversion"/>
  </si>
  <si>
    <t>731-86-02479</t>
    <phoneticPr fontId="1" type="noConversion"/>
  </si>
  <si>
    <t>경영지원실</t>
    <phoneticPr fontId="1" type="noConversion"/>
  </si>
  <si>
    <t>조달청 중앙조달</t>
    <phoneticPr fontId="1" type="noConversion"/>
  </si>
  <si>
    <t>2025-08-12~2026-01-09</t>
    <phoneticPr fontId="1" type="noConversion"/>
  </si>
  <si>
    <t>주식회사 허브시스템즈</t>
    <phoneticPr fontId="1" type="noConversion"/>
  </si>
  <si>
    <t>신희정</t>
    <phoneticPr fontId="1" type="noConversion"/>
  </si>
  <si>
    <t>서울특별시 성동구 아차산로7나길 18-0(성수동2가, 성수APEX CENTER)</t>
    <phoneticPr fontId="1" type="noConversion"/>
  </si>
  <si>
    <t>206-86-76999</t>
    <phoneticPr fontId="1" type="noConversion"/>
  </si>
  <si>
    <t>수의계약(지방계약법시행령 제26조제2항 '수의계약 등 한시적 특례 적용기간에 관한 고시'에 따른 단일응찰 수의계약)</t>
    <phoneticPr fontId="1" type="noConversion"/>
  </si>
  <si>
    <t>2025-08-20~2025-09-30</t>
    <phoneticPr fontId="1" type="noConversion"/>
  </si>
  <si>
    <t>경남 김해시 번화1로68번길 19-0(대청동), 8층 811호</t>
    <phoneticPr fontId="1" type="noConversion"/>
  </si>
  <si>
    <t>김해탄소중립체험관 활성화를 위한 방문객인식 및 의견조사 용역(변경계약)</t>
    <phoneticPr fontId="1" type="noConversion"/>
  </si>
  <si>
    <t>2025-07-15~2025-09-30</t>
    <phoneticPr fontId="1" type="noConversion"/>
  </si>
  <si>
    <t>탄소중립지원센터</t>
    <phoneticPr fontId="1" type="noConversion"/>
  </si>
  <si>
    <t>2025-08-25~2025-12-31</t>
    <phoneticPr fontId="1" type="noConversion"/>
  </si>
  <si>
    <t>수의계약(지방계약법시행령 제25조제1항제5호바. 추정가격 2천만원 초과 1억원 이하 물품·용역(여성기업, 장애인기업, 사회적기업, 사회적협동조합, 자활기업, 마을기업 계약))</t>
    <phoneticPr fontId="1" type="noConversion"/>
  </si>
  <si>
    <t>주식회사 해맑음 지속가능미래연구소</t>
    <phoneticPr fontId="1" type="noConversion"/>
  </si>
  <si>
    <t>안명선</t>
    <phoneticPr fontId="1" type="noConversion"/>
  </si>
  <si>
    <t>경남 창원시 의창구 신월로5번길 28-0(신월동)</t>
    <phoneticPr fontId="1" type="noConversion"/>
  </si>
  <si>
    <t>609-86-12404</t>
    <phoneticPr fontId="1" type="noConversion"/>
  </si>
  <si>
    <t>2025-08-28~2025-09-24</t>
    <phoneticPr fontId="1" type="noConversion"/>
  </si>
  <si>
    <t>주식회사 에프엠씨엔지</t>
    <phoneticPr fontId="1" type="noConversion"/>
  </si>
  <si>
    <t>유명현</t>
    <phoneticPr fontId="1" type="noConversion"/>
  </si>
  <si>
    <t>경남 김해시 흥동로 138</t>
    <phoneticPr fontId="1" type="noConversion"/>
  </si>
  <si>
    <t>615-81-72697</t>
    <phoneticPr fontId="1" type="noConversion"/>
  </si>
  <si>
    <t>2025년 (재)김해연구원 계약내역(8월)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</si>
</sst>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1" fontId="0" fillId="0" borderId="1" xfId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left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sqref="A1:O1"/>
    </sheetView>
  </sheetViews>
  <sheetFormatPr defaultRowHeight="16.5" x14ac:dyDescent="0.3"/>
  <cols>
    <col min="1" max="1" width="5.5" style="2" customWidth="1"/>
    <col min="2" max="2" width="61.375" style="2" customWidth="1"/>
    <col min="3" max="3" width="9" style="2"/>
    <col min="4" max="4" width="11.625" style="9" bestFit="1" customWidth="1"/>
    <col min="5" max="5" width="23.75" style="2" bestFit="1" customWidth="1"/>
    <col min="6" max="6" width="13.375" style="10" bestFit="1" customWidth="1"/>
    <col min="7" max="7" width="13.625" style="10" bestFit="1" customWidth="1"/>
    <col min="8" max="8" width="10.125" style="2" customWidth="1"/>
    <col min="9" max="9" width="20.25" style="2" customWidth="1"/>
    <col min="10" max="10" width="7.375" style="9" bestFit="1" customWidth="1"/>
    <col min="11" max="11" width="32.75" style="2" customWidth="1"/>
    <col min="12" max="12" width="14" style="2" bestFit="1" customWidth="1"/>
    <col min="13" max="13" width="22.75" style="2" customWidth="1"/>
    <col min="14" max="14" width="15.125" style="2" customWidth="1"/>
    <col min="15" max="15" width="14.125" style="2" customWidth="1"/>
    <col min="16" max="16384" width="9" style="2"/>
  </cols>
  <sheetData>
    <row r="1" spans="1:15" s="1" customFormat="1" ht="30" customHeight="1" x14ac:dyDescent="0.3">
      <c r="A1" s="12" t="s">
        <v>57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x14ac:dyDescent="0.3">
      <c r="A2" s="15" t="s">
        <v>0</v>
      </c>
      <c r="B2" s="15" t="s">
        <v>1</v>
      </c>
      <c r="C2" s="15" t="s">
        <v>7</v>
      </c>
      <c r="D2" s="15"/>
      <c r="E2" s="15"/>
      <c r="F2" s="15"/>
      <c r="G2" s="15"/>
      <c r="H2" s="15"/>
      <c r="I2" s="15" t="s">
        <v>8</v>
      </c>
      <c r="J2" s="15"/>
      <c r="K2" s="15"/>
      <c r="L2" s="15"/>
      <c r="M2" s="15" t="s">
        <v>11</v>
      </c>
      <c r="N2" s="16" t="s">
        <v>18</v>
      </c>
      <c r="O2" s="15" t="s">
        <v>12</v>
      </c>
    </row>
    <row r="3" spans="1:15" ht="33" x14ac:dyDescent="0.3">
      <c r="A3" s="15"/>
      <c r="B3" s="15"/>
      <c r="C3" s="8" t="s">
        <v>2</v>
      </c>
      <c r="D3" s="8" t="s">
        <v>3</v>
      </c>
      <c r="E3" s="8" t="s">
        <v>14</v>
      </c>
      <c r="F3" s="6" t="s">
        <v>15</v>
      </c>
      <c r="G3" s="6" t="s">
        <v>16</v>
      </c>
      <c r="H3" s="6" t="s">
        <v>4</v>
      </c>
      <c r="I3" s="8" t="s">
        <v>9</v>
      </c>
      <c r="J3" s="7" t="s">
        <v>10</v>
      </c>
      <c r="K3" s="8" t="s">
        <v>5</v>
      </c>
      <c r="L3" s="7" t="s">
        <v>6</v>
      </c>
      <c r="M3" s="15"/>
      <c r="N3" s="17"/>
      <c r="O3" s="15"/>
    </row>
    <row r="4" spans="1:15" s="23" customFormat="1" x14ac:dyDescent="0.3">
      <c r="A4" s="4">
        <v>1</v>
      </c>
      <c r="B4" s="18" t="s">
        <v>23</v>
      </c>
      <c r="C4" s="4" t="s">
        <v>13</v>
      </c>
      <c r="D4" s="5">
        <v>45875</v>
      </c>
      <c r="E4" s="3" t="s">
        <v>28</v>
      </c>
      <c r="F4" s="19">
        <v>4600000</v>
      </c>
      <c r="G4" s="19">
        <v>4370000</v>
      </c>
      <c r="H4" s="11">
        <f>G4/F4</f>
        <v>0.95</v>
      </c>
      <c r="I4" s="20" t="s">
        <v>29</v>
      </c>
      <c r="J4" s="3" t="s">
        <v>30</v>
      </c>
      <c r="K4" s="20" t="s">
        <v>31</v>
      </c>
      <c r="L4" s="3" t="s">
        <v>32</v>
      </c>
      <c r="M4" s="21" t="s">
        <v>17</v>
      </c>
      <c r="N4" s="22" t="s">
        <v>33</v>
      </c>
      <c r="O4" s="18"/>
    </row>
    <row r="5" spans="1:15" s="23" customFormat="1" x14ac:dyDescent="0.3">
      <c r="A5" s="4">
        <v>2</v>
      </c>
      <c r="B5" s="18" t="s">
        <v>24</v>
      </c>
      <c r="C5" s="4" t="s">
        <v>13</v>
      </c>
      <c r="D5" s="5">
        <v>45881</v>
      </c>
      <c r="E5" s="3" t="s">
        <v>35</v>
      </c>
      <c r="F5" s="19">
        <v>250000000</v>
      </c>
      <c r="G5" s="19">
        <v>241750000</v>
      </c>
      <c r="H5" s="11">
        <f>G5/F5</f>
        <v>0.96699999999999997</v>
      </c>
      <c r="I5" s="20" t="s">
        <v>36</v>
      </c>
      <c r="J5" s="3" t="s">
        <v>37</v>
      </c>
      <c r="K5" s="20" t="s">
        <v>38</v>
      </c>
      <c r="L5" s="3" t="s">
        <v>39</v>
      </c>
      <c r="M5" s="21" t="s">
        <v>40</v>
      </c>
      <c r="N5" s="22" t="s">
        <v>33</v>
      </c>
      <c r="O5" s="18" t="s">
        <v>34</v>
      </c>
    </row>
    <row r="6" spans="1:15" s="23" customFormat="1" x14ac:dyDescent="0.3">
      <c r="A6" s="4">
        <v>3</v>
      </c>
      <c r="B6" s="18" t="s">
        <v>25</v>
      </c>
      <c r="C6" s="4" t="s">
        <v>13</v>
      </c>
      <c r="D6" s="5">
        <v>45889</v>
      </c>
      <c r="E6" s="3" t="s">
        <v>41</v>
      </c>
      <c r="F6" s="19">
        <v>4500000</v>
      </c>
      <c r="G6" s="19">
        <v>4200000</v>
      </c>
      <c r="H6" s="11">
        <f t="shared" ref="H6:H9" si="0">G6/F6</f>
        <v>0.93333333333333335</v>
      </c>
      <c r="I6" s="20" t="s">
        <v>20</v>
      </c>
      <c r="J6" s="3" t="s">
        <v>21</v>
      </c>
      <c r="K6" s="20" t="s">
        <v>42</v>
      </c>
      <c r="L6" s="3" t="s">
        <v>22</v>
      </c>
      <c r="M6" s="21" t="s">
        <v>17</v>
      </c>
      <c r="N6" s="22" t="s">
        <v>19</v>
      </c>
      <c r="O6" s="18"/>
    </row>
    <row r="7" spans="1:15" s="23" customFormat="1" x14ac:dyDescent="0.3">
      <c r="A7" s="4">
        <v>4</v>
      </c>
      <c r="B7" s="18" t="s">
        <v>43</v>
      </c>
      <c r="C7" s="4" t="s">
        <v>13</v>
      </c>
      <c r="D7" s="5">
        <v>45889</v>
      </c>
      <c r="E7" s="3" t="s">
        <v>44</v>
      </c>
      <c r="F7" s="19">
        <v>5000000</v>
      </c>
      <c r="G7" s="19">
        <v>4700000</v>
      </c>
      <c r="H7" s="11">
        <f t="shared" si="0"/>
        <v>0.94</v>
      </c>
      <c r="I7" s="20" t="s">
        <v>20</v>
      </c>
      <c r="J7" s="3" t="s">
        <v>21</v>
      </c>
      <c r="K7" s="20" t="s">
        <v>42</v>
      </c>
      <c r="L7" s="3" t="s">
        <v>22</v>
      </c>
      <c r="M7" s="21" t="s">
        <v>17</v>
      </c>
      <c r="N7" s="24" t="s">
        <v>45</v>
      </c>
      <c r="O7" s="18"/>
    </row>
    <row r="8" spans="1:15" s="23" customFormat="1" x14ac:dyDescent="0.3">
      <c r="A8" s="4">
        <v>5</v>
      </c>
      <c r="B8" s="18" t="s">
        <v>26</v>
      </c>
      <c r="C8" s="4" t="s">
        <v>13</v>
      </c>
      <c r="D8" s="5">
        <v>45894</v>
      </c>
      <c r="E8" s="3" t="s">
        <v>46</v>
      </c>
      <c r="F8" s="19">
        <v>50000000</v>
      </c>
      <c r="G8" s="19">
        <v>47500000</v>
      </c>
      <c r="H8" s="11">
        <f t="shared" si="0"/>
        <v>0.95</v>
      </c>
      <c r="I8" s="20" t="s">
        <v>48</v>
      </c>
      <c r="J8" s="3" t="s">
        <v>49</v>
      </c>
      <c r="K8" s="20" t="s">
        <v>50</v>
      </c>
      <c r="L8" s="3" t="s">
        <v>51</v>
      </c>
      <c r="M8" s="21" t="s">
        <v>47</v>
      </c>
      <c r="N8" s="22" t="s">
        <v>45</v>
      </c>
      <c r="O8" s="18"/>
    </row>
    <row r="9" spans="1:15" s="23" customFormat="1" x14ac:dyDescent="0.3">
      <c r="A9" s="4">
        <v>6</v>
      </c>
      <c r="B9" s="18" t="s">
        <v>27</v>
      </c>
      <c r="C9" s="4" t="s">
        <v>13</v>
      </c>
      <c r="D9" s="5">
        <v>45897</v>
      </c>
      <c r="E9" s="3" t="s">
        <v>52</v>
      </c>
      <c r="F9" s="19">
        <v>19800000</v>
      </c>
      <c r="G9" s="19">
        <v>18800000</v>
      </c>
      <c r="H9" s="11">
        <f t="shared" si="0"/>
        <v>0.9494949494949495</v>
      </c>
      <c r="I9" s="20" t="s">
        <v>53</v>
      </c>
      <c r="J9" s="3" t="s">
        <v>54</v>
      </c>
      <c r="K9" s="20" t="s">
        <v>55</v>
      </c>
      <c r="L9" s="3" t="s">
        <v>56</v>
      </c>
      <c r="M9" s="21" t="s">
        <v>17</v>
      </c>
      <c r="N9" s="22" t="s">
        <v>33</v>
      </c>
      <c r="O9" s="18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2025-01-03T07:24:07Z</dcterms:created>
  <dcterms:modified xsi:type="dcterms:W3CDTF">2025-09-08T04:40:38Z</dcterms:modified>
</cp:coreProperties>
</file>